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025F29AF-C036-4F2D-87B3-572C7BDF86D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<sst xmlns="http://schemas.openxmlformats.org/spreadsheetml/2006/main" count="4134" uniqueCount="963">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</sst>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334</v>
      </c>
      <c r="B10" s="202"/>
      <c r="C10" s="145" t="str">
        <f>VLOOKUP(A10,Listado!1:1048576,6,0)</f>
        <v>GERENCIA SERVICIOS TÉCNICOS</v>
      </c>
      <c r="D10" s="145"/>
      <c r="E10" s="145"/>
      <c r="F10" s="145"/>
      <c r="G10" s="145" t="str">
        <f>VLOOKUP(A10,Listado!1:1048576,7,0)</f>
        <v>Asistente 3</v>
      </c>
      <c r="H10" s="145"/>
      <c r="I10" s="195" t="str">
        <f>VLOOKUP(A10,Listado!1:1048576,2,0)</f>
        <v>Delineante Patrimonio</v>
      </c>
      <c r="J10" s="196"/>
      <c r="K10" s="145" t="str">
        <f>VLOOKUP(A10,Listado!1:1048576,11,0)</f>
        <v>Sevilla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7ZfhRNtZjUPd8SG8NC5j+/47iDvvv9uNz+C01P+0BoQIBHTcf71qW8c75RIyKgZGjqGZ24kuUz3IIk1jtasnA==" saltValue="DgfPvUu5lmFVICn1NHx76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2022-11-02T10:13:12Z</dcterms:modified>
</cp:coreProperties>
</file>